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2024-2025\Индикатор 2024-2025\"/>
    </mc:Choice>
  </mc:AlternateContent>
  <xr:revisionPtr revIDLastSave="0" documentId="13_ncr:1_{E570322D-712D-4ADF-AD3C-44E40D1C99D9}" xr6:coauthVersionLast="37" xr6:coauthVersionMax="37" xr10:uidLastSave="{00000000-0000-0000-0000-000000000000}"/>
  <bookViews>
    <workbookView xWindow="0" yWindow="0" windowWidth="20490" windowHeight="6945" tabRatio="817" xr2:uid="{00000000-000D-0000-FFFF-FFFF00000000}"/>
  </bookViews>
  <sheets>
    <sheet name="ортаңғы топ" sheetId="11" r:id="rId1"/>
    <sheet name="ересек топ" sheetId="12" r:id="rId2"/>
    <sheet name="МДҰ әдіскерінің жинағы" sheetId="16" r:id="rId3"/>
  </sheets>
  <calcPr calcId="179021" refMode="R1C1"/>
</workbook>
</file>

<file path=xl/calcChain.xml><?xml version="1.0" encoding="utf-8"?>
<calcChain xmlns="http://schemas.openxmlformats.org/spreadsheetml/2006/main">
  <c r="F9" i="16" l="1"/>
  <c r="G9" i="16"/>
  <c r="J9" i="16" s="1"/>
  <c r="M9" i="16" s="1"/>
  <c r="P9" i="16" s="1"/>
  <c r="H9" i="16"/>
  <c r="I9" i="16"/>
  <c r="L9" i="16" s="1"/>
  <c r="O9" i="16" s="1"/>
  <c r="R9" i="16" s="1"/>
  <c r="K9" i="16"/>
  <c r="N9" i="16" s="1"/>
  <c r="Q9" i="16" s="1"/>
  <c r="C10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H10" i="12"/>
  <c r="K10" i="12" s="1"/>
  <c r="N10" i="12" s="1"/>
  <c r="Q10" i="12" s="1"/>
  <c r="T10" i="12" s="1"/>
  <c r="W10" i="12" s="1"/>
  <c r="Z10" i="12" s="1"/>
  <c r="AC10" i="12" s="1"/>
  <c r="AF10" i="12" s="1"/>
  <c r="AI10" i="12" s="1"/>
  <c r="I10" i="12"/>
  <c r="J10" i="12"/>
  <c r="M10" i="12" s="1"/>
  <c r="P10" i="12" s="1"/>
  <c r="S10" i="12" s="1"/>
  <c r="V10" i="12" s="1"/>
  <c r="Y10" i="12" s="1"/>
  <c r="AB10" i="12" s="1"/>
  <c r="AE10" i="12" s="1"/>
  <c r="AH10" i="12" s="1"/>
  <c r="AK10" i="12" s="1"/>
  <c r="L10" i="12"/>
  <c r="O10" i="12" s="1"/>
  <c r="R10" i="12" s="1"/>
  <c r="U10" i="12" s="1"/>
  <c r="X10" i="12" s="1"/>
  <c r="AA10" i="12" s="1"/>
  <c r="AD10" i="12" s="1"/>
  <c r="AG10" i="12" s="1"/>
  <c r="AJ10" i="12" s="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AI11" i="11"/>
  <c r="AJ11" i="11"/>
  <c r="AK11" i="11"/>
  <c r="H10" i="11"/>
  <c r="I10" i="11"/>
  <c r="L10" i="11" s="1"/>
  <c r="O10" i="11" s="1"/>
  <c r="R10" i="11" s="1"/>
  <c r="U10" i="11" s="1"/>
  <c r="X10" i="11" s="1"/>
  <c r="AA10" i="11" s="1"/>
  <c r="AD10" i="11" s="1"/>
  <c r="AG10" i="11" s="1"/>
  <c r="AJ10" i="11" s="1"/>
  <c r="J10" i="11"/>
  <c r="K10" i="11"/>
  <c r="N10" i="11" s="1"/>
  <c r="Q10" i="11" s="1"/>
  <c r="T10" i="11" s="1"/>
  <c r="W10" i="11" s="1"/>
  <c r="Z10" i="11" s="1"/>
  <c r="AC10" i="11" s="1"/>
  <c r="AF10" i="11" s="1"/>
  <c r="AI10" i="11" s="1"/>
  <c r="M10" i="11"/>
  <c r="P10" i="11" s="1"/>
  <c r="S10" i="11" s="1"/>
  <c r="V10" i="11" s="1"/>
  <c r="Y10" i="11" s="1"/>
  <c r="AB10" i="11" s="1"/>
  <c r="AE10" i="11" s="1"/>
  <c r="AH10" i="11" s="1"/>
  <c r="AK10" i="11" s="1"/>
  <c r="V10" i="16" l="1"/>
  <c r="W10" i="16" s="1"/>
  <c r="T10" i="16"/>
  <c r="U10" i="16" s="1"/>
  <c r="S10" i="16"/>
  <c r="C11" i="16" l="1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B11" i="16"/>
  <c r="V9" i="16"/>
  <c r="W9" i="16" s="1"/>
  <c r="T9" i="16"/>
  <c r="U9" i="16" s="1"/>
  <c r="S9" i="16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D17" i="11"/>
  <c r="X18" i="11" s="1"/>
  <c r="E17" i="11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I18" i="12" s="1"/>
  <c r="AJ17" i="12"/>
  <c r="AG17" i="12"/>
  <c r="AG18" i="12" s="1"/>
  <c r="F17" i="11"/>
  <c r="G17" i="11"/>
  <c r="N17" i="11"/>
  <c r="O17" i="11"/>
  <c r="P17" i="11"/>
  <c r="Q17" i="11"/>
  <c r="R17" i="11"/>
  <c r="S17" i="11"/>
  <c r="AF17" i="11"/>
  <c r="AG17" i="11"/>
  <c r="AH17" i="11"/>
  <c r="AI17" i="11"/>
  <c r="AJ17" i="11"/>
  <c r="AK17" i="11"/>
  <c r="T18" i="12"/>
  <c r="S18" i="12"/>
  <c r="Q18" i="12" l="1"/>
  <c r="J18" i="11"/>
  <c r="H18" i="11"/>
  <c r="V18" i="11"/>
  <c r="T18" i="11"/>
  <c r="AK18" i="11"/>
  <c r="AI18" i="11"/>
  <c r="Q18" i="11"/>
  <c r="O18" i="11"/>
  <c r="F18" i="11"/>
  <c r="AJ18" i="11"/>
  <c r="AH18" i="11"/>
  <c r="AF18" i="11"/>
  <c r="R18" i="11"/>
  <c r="P18" i="11"/>
  <c r="N18" i="11"/>
  <c r="H18" i="12"/>
  <c r="AD18" i="12"/>
  <c r="Z18" i="12"/>
  <c r="D18" i="12"/>
  <c r="X18" i="12"/>
  <c r="P18" i="12"/>
  <c r="K18" i="11"/>
  <c r="L18" i="11"/>
  <c r="AD18" i="11"/>
  <c r="AB18" i="11"/>
  <c r="Z18" i="11"/>
  <c r="V11" i="16"/>
  <c r="R11" i="16"/>
  <c r="S11" i="16" s="1"/>
  <c r="D18" i="11"/>
  <c r="AG18" i="11"/>
  <c r="S18" i="11"/>
  <c r="G18" i="11"/>
  <c r="E18" i="11"/>
  <c r="AC18" i="11"/>
  <c r="M18" i="11"/>
  <c r="I18" i="11"/>
  <c r="AE18" i="11"/>
  <c r="AA18" i="11"/>
  <c r="Y18" i="11"/>
  <c r="W18" i="11"/>
  <c r="U18" i="11"/>
  <c r="K18" i="12"/>
  <c r="U18" i="12"/>
  <c r="I12" i="16"/>
  <c r="T11" i="16"/>
  <c r="U11" i="16" s="1"/>
  <c r="P12" i="16"/>
  <c r="F12" i="16"/>
  <c r="J12" i="16"/>
  <c r="H12" i="16"/>
  <c r="O12" i="16"/>
  <c r="N12" i="16"/>
  <c r="L12" i="16"/>
  <c r="D12" i="16"/>
  <c r="G12" i="16"/>
  <c r="M12" i="16"/>
  <c r="N18" i="12"/>
  <c r="M18" i="12"/>
  <c r="AC18" i="12"/>
  <c r="AA18" i="12"/>
  <c r="W18" i="12"/>
  <c r="F18" i="12"/>
  <c r="O18" i="12"/>
  <c r="AJ18" i="12"/>
  <c r="V18" i="12"/>
  <c r="AE18" i="12"/>
  <c r="J18" i="12"/>
  <c r="L18" i="12"/>
  <c r="Y18" i="12"/>
  <c r="I18" i="12"/>
  <c r="AB18" i="12"/>
  <c r="AF18" i="12"/>
  <c r="AK18" i="12"/>
  <c r="AH18" i="12"/>
  <c r="R18" i="12"/>
  <c r="G18" i="12"/>
  <c r="E18" i="12"/>
  <c r="K12" i="16"/>
  <c r="C12" i="16"/>
  <c r="E12" i="16"/>
  <c r="Q12" i="16"/>
  <c r="B12" i="16"/>
</calcChain>
</file>

<file path=xl/sharedStrings.xml><?xml version="1.0" encoding="utf-8"?>
<sst xmlns="http://schemas.openxmlformats.org/spreadsheetml/2006/main" count="164" uniqueCount="44">
  <si>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</si>
  <si>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</si>
  <si>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</si>
  <si>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</si>
  <si>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</si>
  <si>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</si>
  <si>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</si>
  <si>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</si>
  <si>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</si>
  <si>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</si>
  <si>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</si>
  <si>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</si>
  <si>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</si>
  <si>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</si>
  <si>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</si>
  <si>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</si>
  <si>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</si>
  <si>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</si>
  <si>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</si>
  <si>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</si>
  <si>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</si>
  <si>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</si>
  <si>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</si>
  <si>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</si>
  <si>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</si>
  <si>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Ортаңғы топ</t>
  </si>
  <si>
    <t>Ересек топ</t>
  </si>
  <si>
    <t>Мектепке дейінгі ұйым бойынша әдіскерінің жинағы</t>
  </si>
  <si>
    <t>БАРЛЫҒЫ</t>
  </si>
  <si>
    <t xml:space="preserve">Жас ерекшелік топтары </t>
  </si>
  <si>
    <t>Оқыту тілі__қазақ тілі_______________________________________</t>
  </si>
  <si>
    <t>МДҰ атауы___"Аида"   ЖШС</t>
  </si>
  <si>
    <t>Мекен-жайы:Мағзаман әулие №57</t>
  </si>
  <si>
    <t>Әдіскерінің аты-жөні:Сұлтамурат Гүлшат Рахатқызы</t>
  </si>
  <si>
    <t>МДҰ әдіскерінің ортаңғы топтары бойынша бастапқы жинақтау парағы</t>
  </si>
  <si>
    <t>Ақбота</t>
  </si>
  <si>
    <t>Балдырған</t>
  </si>
  <si>
    <t>Кенжебай  А</t>
  </si>
  <si>
    <t>Оспан Р</t>
  </si>
  <si>
    <t>2024-2025ж</t>
  </si>
  <si>
    <t>Еркемай</t>
  </si>
  <si>
    <t>Арыкбаева А,Байжігіт Т</t>
  </si>
  <si>
    <t>МДҰ әдіскерінің ересек тобы бойынша бастапқы жинақтау парағы</t>
  </si>
  <si>
    <t>Әдіскерінің аты-жөні__Сұлтамурат Гүлшат_____________________________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</si>
</sst>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/>
    <xf numFmtId="1" fontId="6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/>
    <xf numFmtId="1" fontId="7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8"/>
  <sheetViews>
    <sheetView tabSelected="1" topLeftCell="A4" zoomScale="80" zoomScaleNormal="80" workbookViewId="0">
      <selection activeCell="D13" sqref="D13"/>
    </sheetView>
  </sheetViews>
  <sheetFormatPr defaultRowHeight="15" x14ac:dyDescent="0.25"/>
  <cols>
    <col min="2" max="2" width="19.7109375" customWidth="1"/>
    <col min="3" max="3" width="29.1406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31" t="s">
        <v>34</v>
      </c>
      <c r="C2" s="31"/>
      <c r="D2" s="31"/>
      <c r="E2" s="31"/>
      <c r="F2" s="31"/>
      <c r="G2" s="7"/>
      <c r="H2" s="7"/>
      <c r="I2" s="7"/>
      <c r="J2" s="7"/>
      <c r="K2" s="7"/>
      <c r="L2" s="7"/>
      <c r="M2" s="7"/>
      <c r="N2" s="2"/>
      <c r="O2" s="3" t="s">
        <v>31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2" t="s">
        <v>16</v>
      </c>
      <c r="AK2" s="32"/>
    </row>
    <row r="3" spans="1:37" ht="15.75" x14ac:dyDescent="0.25">
      <c r="A3" s="3"/>
      <c r="B3" s="33" t="s">
        <v>33</v>
      </c>
      <c r="C3" s="33"/>
      <c r="D3" s="33"/>
      <c r="E3" s="33"/>
      <c r="F3" s="33"/>
      <c r="G3" s="3"/>
      <c r="H3" s="3"/>
      <c r="I3" s="3"/>
      <c r="J3" s="3"/>
      <c r="K3" s="3"/>
      <c r="L3" s="3"/>
      <c r="M3" s="3"/>
      <c r="N3" s="3"/>
      <c r="O3" s="33" t="s">
        <v>32</v>
      </c>
      <c r="P3" s="33"/>
      <c r="Q3" s="33"/>
      <c r="R3" s="33"/>
      <c r="S3" s="33"/>
      <c r="T3" s="33"/>
      <c r="U3" s="33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7" t="s">
        <v>30</v>
      </c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 t="s">
        <v>39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1" t="s">
        <v>0</v>
      </c>
      <c r="B7" s="48" t="s">
        <v>2</v>
      </c>
      <c r="C7" s="48" t="s">
        <v>3</v>
      </c>
      <c r="D7" s="48" t="s">
        <v>9</v>
      </c>
      <c r="E7" s="48" t="s">
        <v>4</v>
      </c>
      <c r="F7" s="48"/>
      <c r="G7" s="48"/>
      <c r="H7" s="42" t="s">
        <v>7</v>
      </c>
      <c r="I7" s="37"/>
      <c r="J7" s="37"/>
      <c r="K7" s="37"/>
      <c r="L7" s="37"/>
      <c r="M7" s="37"/>
      <c r="N7" s="37"/>
      <c r="O7" s="37"/>
      <c r="P7" s="38"/>
      <c r="Q7" s="48" t="s">
        <v>5</v>
      </c>
      <c r="R7" s="48"/>
      <c r="S7" s="48"/>
      <c r="T7" s="42" t="s">
        <v>8</v>
      </c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8"/>
      <c r="AI7" s="48" t="s">
        <v>6</v>
      </c>
      <c r="AJ7" s="48"/>
      <c r="AK7" s="48"/>
    </row>
    <row r="8" spans="1:37" ht="15.75" customHeight="1" x14ac:dyDescent="0.25">
      <c r="A8" s="41"/>
      <c r="B8" s="48"/>
      <c r="C8" s="48"/>
      <c r="D8" s="48"/>
      <c r="E8" s="39" t="s">
        <v>13</v>
      </c>
      <c r="F8" s="39" t="s">
        <v>14</v>
      </c>
      <c r="G8" s="39" t="s">
        <v>15</v>
      </c>
      <c r="H8" s="35" t="s">
        <v>17</v>
      </c>
      <c r="I8" s="36"/>
      <c r="J8" s="36"/>
      <c r="K8" s="37" t="s">
        <v>18</v>
      </c>
      <c r="L8" s="37"/>
      <c r="M8" s="38"/>
      <c r="N8" s="43" t="s">
        <v>21</v>
      </c>
      <c r="O8" s="44"/>
      <c r="P8" s="45"/>
      <c r="Q8" s="39" t="s">
        <v>13</v>
      </c>
      <c r="R8" s="39" t="s">
        <v>14</v>
      </c>
      <c r="S8" s="39" t="s">
        <v>15</v>
      </c>
      <c r="T8" s="34" t="s">
        <v>22</v>
      </c>
      <c r="U8" s="34"/>
      <c r="V8" s="34"/>
      <c r="W8" s="34" t="s">
        <v>19</v>
      </c>
      <c r="X8" s="34"/>
      <c r="Y8" s="34"/>
      <c r="Z8" s="41" t="s">
        <v>23</v>
      </c>
      <c r="AA8" s="41"/>
      <c r="AB8" s="41"/>
      <c r="AC8" s="41" t="s">
        <v>24</v>
      </c>
      <c r="AD8" s="41"/>
      <c r="AE8" s="41"/>
      <c r="AF8" s="44" t="s">
        <v>20</v>
      </c>
      <c r="AG8" s="44"/>
      <c r="AH8" s="45"/>
      <c r="AI8" s="39" t="s">
        <v>13</v>
      </c>
      <c r="AJ8" s="39" t="s">
        <v>14</v>
      </c>
      <c r="AK8" s="39" t="s">
        <v>15</v>
      </c>
    </row>
    <row r="9" spans="1:37" ht="115.5" customHeight="1" x14ac:dyDescent="0.25">
      <c r="A9" s="41"/>
      <c r="B9" s="48"/>
      <c r="C9" s="48"/>
      <c r="D9" s="48"/>
      <c r="E9" s="40"/>
      <c r="F9" s="40"/>
      <c r="G9" s="40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40"/>
      <c r="R9" s="40"/>
      <c r="S9" s="40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40"/>
      <c r="AJ9" s="40"/>
      <c r="AK9" s="40"/>
    </row>
    <row r="10" spans="1:37" ht="15.75" x14ac:dyDescent="0.25">
      <c r="A10" s="5">
        <v>1</v>
      </c>
      <c r="B10" s="6" t="s">
        <v>35</v>
      </c>
      <c r="C10" s="6" t="s">
        <v>38</v>
      </c>
      <c r="D10" s="11">
        <v>15</v>
      </c>
      <c r="E10" s="11">
        <v>7</v>
      </c>
      <c r="F10" s="11">
        <v>6</v>
      </c>
      <c r="G10" s="11">
        <v>2</v>
      </c>
      <c r="H10" s="11">
        <f t="shared" ref="H10:AK10" si="0">E10</f>
        <v>7</v>
      </c>
      <c r="I10" s="11">
        <f t="shared" si="0"/>
        <v>6</v>
      </c>
      <c r="J10" s="11">
        <f t="shared" si="0"/>
        <v>2</v>
      </c>
      <c r="K10" s="11">
        <f t="shared" si="0"/>
        <v>7</v>
      </c>
      <c r="L10" s="11">
        <f t="shared" si="0"/>
        <v>6</v>
      </c>
      <c r="M10" s="11">
        <f t="shared" si="0"/>
        <v>2</v>
      </c>
      <c r="N10" s="11">
        <f t="shared" si="0"/>
        <v>7</v>
      </c>
      <c r="O10" s="11">
        <f t="shared" si="0"/>
        <v>6</v>
      </c>
      <c r="P10" s="11">
        <f t="shared" si="0"/>
        <v>2</v>
      </c>
      <c r="Q10" s="11">
        <f t="shared" si="0"/>
        <v>7</v>
      </c>
      <c r="R10" s="11">
        <f t="shared" si="0"/>
        <v>6</v>
      </c>
      <c r="S10" s="11">
        <f t="shared" si="0"/>
        <v>2</v>
      </c>
      <c r="T10" s="11">
        <f t="shared" si="0"/>
        <v>7</v>
      </c>
      <c r="U10" s="11">
        <f t="shared" si="0"/>
        <v>6</v>
      </c>
      <c r="V10" s="11">
        <f t="shared" si="0"/>
        <v>2</v>
      </c>
      <c r="W10" s="11">
        <f t="shared" si="0"/>
        <v>7</v>
      </c>
      <c r="X10" s="11">
        <f t="shared" si="0"/>
        <v>6</v>
      </c>
      <c r="Y10" s="11">
        <f t="shared" si="0"/>
        <v>2</v>
      </c>
      <c r="Z10" s="11">
        <f t="shared" si="0"/>
        <v>7</v>
      </c>
      <c r="AA10" s="11">
        <f t="shared" si="0"/>
        <v>6</v>
      </c>
      <c r="AB10" s="11">
        <f t="shared" si="0"/>
        <v>2</v>
      </c>
      <c r="AC10" s="11">
        <f t="shared" si="0"/>
        <v>7</v>
      </c>
      <c r="AD10" s="11">
        <f t="shared" si="0"/>
        <v>6</v>
      </c>
      <c r="AE10" s="11">
        <f t="shared" si="0"/>
        <v>2</v>
      </c>
      <c r="AF10" s="11">
        <f t="shared" si="0"/>
        <v>7</v>
      </c>
      <c r="AG10" s="11">
        <f t="shared" si="0"/>
        <v>6</v>
      </c>
      <c r="AH10" s="11">
        <f t="shared" si="0"/>
        <v>2</v>
      </c>
      <c r="AI10" s="11">
        <f t="shared" si="0"/>
        <v>7</v>
      </c>
      <c r="AJ10" s="11">
        <f t="shared" si="0"/>
        <v>6</v>
      </c>
      <c r="AK10" s="11">
        <f t="shared" si="0"/>
        <v>2</v>
      </c>
    </row>
    <row r="11" spans="1:37" ht="15.75" x14ac:dyDescent="0.25">
      <c r="A11" s="5">
        <v>2</v>
      </c>
      <c r="B11" s="6" t="s">
        <v>36</v>
      </c>
      <c r="C11" s="6" t="s">
        <v>37</v>
      </c>
      <c r="D11" s="11">
        <v>25</v>
      </c>
      <c r="E11" s="11">
        <v>13</v>
      </c>
      <c r="F11" s="11">
        <v>7</v>
      </c>
      <c r="G11" s="11">
        <v>5</v>
      </c>
      <c r="H11" s="11">
        <f t="shared" ref="H11:AK11" si="1">E11</f>
        <v>13</v>
      </c>
      <c r="I11" s="11">
        <f t="shared" si="1"/>
        <v>7</v>
      </c>
      <c r="J11" s="11">
        <f t="shared" si="1"/>
        <v>5</v>
      </c>
      <c r="K11" s="11">
        <f t="shared" si="1"/>
        <v>13</v>
      </c>
      <c r="L11" s="11">
        <f t="shared" si="1"/>
        <v>7</v>
      </c>
      <c r="M11" s="11">
        <f t="shared" si="1"/>
        <v>5</v>
      </c>
      <c r="N11" s="11">
        <f t="shared" si="1"/>
        <v>13</v>
      </c>
      <c r="O11" s="11">
        <f t="shared" si="1"/>
        <v>7</v>
      </c>
      <c r="P11" s="11">
        <f t="shared" si="1"/>
        <v>5</v>
      </c>
      <c r="Q11" s="11">
        <f t="shared" si="1"/>
        <v>13</v>
      </c>
      <c r="R11" s="11">
        <f t="shared" si="1"/>
        <v>7</v>
      </c>
      <c r="S11" s="11">
        <f t="shared" si="1"/>
        <v>5</v>
      </c>
      <c r="T11" s="11">
        <f t="shared" si="1"/>
        <v>13</v>
      </c>
      <c r="U11" s="11">
        <f t="shared" si="1"/>
        <v>7</v>
      </c>
      <c r="V11" s="11">
        <f t="shared" si="1"/>
        <v>5</v>
      </c>
      <c r="W11" s="11">
        <f t="shared" si="1"/>
        <v>13</v>
      </c>
      <c r="X11" s="11">
        <f t="shared" si="1"/>
        <v>7</v>
      </c>
      <c r="Y11" s="11">
        <f t="shared" si="1"/>
        <v>5</v>
      </c>
      <c r="Z11" s="11">
        <f t="shared" si="1"/>
        <v>13</v>
      </c>
      <c r="AA11" s="11">
        <f t="shared" si="1"/>
        <v>7</v>
      </c>
      <c r="AB11" s="11">
        <f t="shared" si="1"/>
        <v>5</v>
      </c>
      <c r="AC11" s="11">
        <f t="shared" si="1"/>
        <v>13</v>
      </c>
      <c r="AD11" s="11">
        <f t="shared" si="1"/>
        <v>7</v>
      </c>
      <c r="AE11" s="11">
        <f t="shared" si="1"/>
        <v>5</v>
      </c>
      <c r="AF11" s="11">
        <f t="shared" si="1"/>
        <v>13</v>
      </c>
      <c r="AG11" s="11">
        <f t="shared" si="1"/>
        <v>7</v>
      </c>
      <c r="AH11" s="11">
        <f t="shared" si="1"/>
        <v>5</v>
      </c>
      <c r="AI11" s="11">
        <f t="shared" si="1"/>
        <v>13</v>
      </c>
      <c r="AJ11" s="11">
        <f t="shared" si="1"/>
        <v>7</v>
      </c>
      <c r="AK11" s="11">
        <f t="shared" si="1"/>
        <v>5</v>
      </c>
    </row>
    <row r="12" spans="1:37" ht="15.75" x14ac:dyDescent="0.2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 x14ac:dyDescent="0.2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 x14ac:dyDescent="0.25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 x14ac:dyDescent="0.25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75" x14ac:dyDescent="0.25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75" x14ac:dyDescent="0.25">
      <c r="A17" s="49" t="s">
        <v>1</v>
      </c>
      <c r="B17" s="50"/>
      <c r="C17" s="51"/>
      <c r="D17" s="13">
        <f t="shared" ref="D17:AK17" si="2">SUM(D10:D16)</f>
        <v>40</v>
      </c>
      <c r="E17" s="11">
        <f t="shared" si="2"/>
        <v>20</v>
      </c>
      <c r="F17" s="11">
        <f t="shared" si="2"/>
        <v>13</v>
      </c>
      <c r="G17" s="11">
        <f t="shared" si="2"/>
        <v>7</v>
      </c>
      <c r="H17" s="11">
        <f t="shared" si="2"/>
        <v>20</v>
      </c>
      <c r="I17" s="11">
        <f t="shared" si="2"/>
        <v>13</v>
      </c>
      <c r="J17" s="11">
        <f t="shared" si="2"/>
        <v>7</v>
      </c>
      <c r="K17" s="11">
        <f t="shared" si="2"/>
        <v>20</v>
      </c>
      <c r="L17" s="11">
        <f t="shared" si="2"/>
        <v>13</v>
      </c>
      <c r="M17" s="11">
        <f t="shared" si="2"/>
        <v>7</v>
      </c>
      <c r="N17" s="11">
        <f t="shared" si="2"/>
        <v>20</v>
      </c>
      <c r="O17" s="11">
        <f t="shared" si="2"/>
        <v>13</v>
      </c>
      <c r="P17" s="11">
        <f t="shared" si="2"/>
        <v>7</v>
      </c>
      <c r="Q17" s="11">
        <f t="shared" si="2"/>
        <v>20</v>
      </c>
      <c r="R17" s="11">
        <f t="shared" si="2"/>
        <v>13</v>
      </c>
      <c r="S17" s="11">
        <f t="shared" si="2"/>
        <v>7</v>
      </c>
      <c r="T17" s="11">
        <f t="shared" si="2"/>
        <v>20</v>
      </c>
      <c r="U17" s="11">
        <f t="shared" si="2"/>
        <v>13</v>
      </c>
      <c r="V17" s="11">
        <f t="shared" si="2"/>
        <v>7</v>
      </c>
      <c r="W17" s="11">
        <f t="shared" si="2"/>
        <v>20</v>
      </c>
      <c r="X17" s="11">
        <f t="shared" si="2"/>
        <v>13</v>
      </c>
      <c r="Y17" s="11">
        <f t="shared" si="2"/>
        <v>7</v>
      </c>
      <c r="Z17" s="11">
        <f t="shared" si="2"/>
        <v>20</v>
      </c>
      <c r="AA17" s="11">
        <f t="shared" si="2"/>
        <v>13</v>
      </c>
      <c r="AB17" s="11">
        <f t="shared" si="2"/>
        <v>7</v>
      </c>
      <c r="AC17" s="11">
        <f t="shared" si="2"/>
        <v>20</v>
      </c>
      <c r="AD17" s="11">
        <f t="shared" si="2"/>
        <v>13</v>
      </c>
      <c r="AE17" s="11">
        <f t="shared" si="2"/>
        <v>7</v>
      </c>
      <c r="AF17" s="11">
        <f t="shared" si="2"/>
        <v>20</v>
      </c>
      <c r="AG17" s="11">
        <f t="shared" si="2"/>
        <v>13</v>
      </c>
      <c r="AH17" s="11">
        <f t="shared" si="2"/>
        <v>7</v>
      </c>
      <c r="AI17" s="11">
        <f t="shared" si="2"/>
        <v>20</v>
      </c>
      <c r="AJ17" s="11">
        <f t="shared" si="2"/>
        <v>13</v>
      </c>
      <c r="AK17" s="11">
        <f t="shared" si="2"/>
        <v>7</v>
      </c>
    </row>
    <row r="18" spans="1:37" ht="18.75" customHeight="1" x14ac:dyDescent="0.25">
      <c r="A18" s="46" t="s">
        <v>10</v>
      </c>
      <c r="B18" s="47"/>
      <c r="C18" s="47"/>
      <c r="D18" s="15">
        <f>D17*100/D17</f>
        <v>100</v>
      </c>
      <c r="E18" s="12">
        <f>E17*100/D17</f>
        <v>50</v>
      </c>
      <c r="F18" s="12">
        <f>F17*100/D17</f>
        <v>32.5</v>
      </c>
      <c r="G18" s="12">
        <f>G17*100/D17</f>
        <v>17.5</v>
      </c>
      <c r="H18" s="12">
        <f>H17*100/D17</f>
        <v>50</v>
      </c>
      <c r="I18" s="12">
        <f>I17*100/D17</f>
        <v>32.5</v>
      </c>
      <c r="J18" s="12">
        <f>J17*100/D17</f>
        <v>17.5</v>
      </c>
      <c r="K18" s="12">
        <f>K17*100/D17</f>
        <v>50</v>
      </c>
      <c r="L18" s="12">
        <f>L17*100/D17</f>
        <v>32.5</v>
      </c>
      <c r="M18" s="12">
        <f>M17*100/D17</f>
        <v>17.5</v>
      </c>
      <c r="N18" s="12">
        <f>N17*100/D17</f>
        <v>50</v>
      </c>
      <c r="O18" s="12">
        <f>O17*100/D17</f>
        <v>32.5</v>
      </c>
      <c r="P18" s="12">
        <f>P17*100/D17</f>
        <v>17.5</v>
      </c>
      <c r="Q18" s="12">
        <f>Q17*100/D17</f>
        <v>50</v>
      </c>
      <c r="R18" s="12">
        <f>R17*100/D17</f>
        <v>32.5</v>
      </c>
      <c r="S18" s="12">
        <f>S17*100/D17</f>
        <v>17.5</v>
      </c>
      <c r="T18" s="12">
        <f>T17*100/D17</f>
        <v>50</v>
      </c>
      <c r="U18" s="12">
        <f>U17*100/D17</f>
        <v>32.5</v>
      </c>
      <c r="V18" s="12">
        <f>V17*100/D17</f>
        <v>17.5</v>
      </c>
      <c r="W18" s="12">
        <f>W17*100/D17</f>
        <v>50</v>
      </c>
      <c r="X18" s="12">
        <f>X17*100/D17</f>
        <v>32.5</v>
      </c>
      <c r="Y18" s="12">
        <f>Y17*100/D17</f>
        <v>17.5</v>
      </c>
      <c r="Z18" s="12">
        <f>Z17*100/D17</f>
        <v>50</v>
      </c>
      <c r="AA18" s="12">
        <f>AA17*100/D17</f>
        <v>32.5</v>
      </c>
      <c r="AB18" s="12">
        <f>AB17*100/D17</f>
        <v>17.5</v>
      </c>
      <c r="AC18" s="12">
        <f>AC17*100/D17</f>
        <v>50</v>
      </c>
      <c r="AD18" s="12">
        <f>AD17*100/D17</f>
        <v>32.5</v>
      </c>
      <c r="AE18" s="12">
        <f>AE17*100/D17</f>
        <v>17.5</v>
      </c>
      <c r="AF18" s="12">
        <f>AF17*100/D17</f>
        <v>50</v>
      </c>
      <c r="AG18" s="12">
        <f>AG17*100/D17</f>
        <v>32.5</v>
      </c>
      <c r="AH18" s="12">
        <f>AH17*100/D17</f>
        <v>17.5</v>
      </c>
      <c r="AI18" s="12">
        <f>AI17*100/D17</f>
        <v>50</v>
      </c>
      <c r="AJ18" s="12">
        <f>AJ17*100/D17</f>
        <v>32.5</v>
      </c>
      <c r="AK18" s="12">
        <f>AK17*100/D17</f>
        <v>17.5</v>
      </c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F8:F9"/>
    <mergeCell ref="G8:G9"/>
    <mergeCell ref="AF8:AH8"/>
    <mergeCell ref="AC8:AE8"/>
    <mergeCell ref="AI8:AI9"/>
    <mergeCell ref="AJ8:AJ9"/>
    <mergeCell ref="Q7:S7"/>
    <mergeCell ref="H7:P7"/>
    <mergeCell ref="B2:F2"/>
    <mergeCell ref="AJ2:AK2"/>
    <mergeCell ref="B3:F3"/>
    <mergeCell ref="O3:U3"/>
    <mergeCell ref="W8:Y8"/>
    <mergeCell ref="T8:V8"/>
    <mergeCell ref="H8:J8"/>
    <mergeCell ref="K8:M8"/>
    <mergeCell ref="S8:S9"/>
    <mergeCell ref="Z8:AB8"/>
    <mergeCell ref="T7:AH7"/>
    <mergeCell ref="E8:E9"/>
    <mergeCell ref="Q8:Q9"/>
    <mergeCell ref="R8:R9"/>
    <mergeCell ref="AK8:AK9"/>
    <mergeCell ref="N8:P8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K18"/>
  <sheetViews>
    <sheetView topLeftCell="A4" zoomScale="80" zoomScaleNormal="80" workbookViewId="0">
      <selection activeCell="E10" sqref="E10:G10"/>
    </sheetView>
  </sheetViews>
  <sheetFormatPr defaultRowHeight="15" x14ac:dyDescent="0.25"/>
  <cols>
    <col min="2" max="2" width="16.140625" customWidth="1"/>
    <col min="3" max="3" width="33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31" t="s">
        <v>42</v>
      </c>
      <c r="C2" s="31"/>
      <c r="D2" s="31"/>
      <c r="E2" s="31"/>
      <c r="F2" s="31"/>
      <c r="G2" s="30"/>
      <c r="H2" s="30"/>
      <c r="I2" s="30"/>
      <c r="J2" s="30"/>
      <c r="K2" s="30"/>
      <c r="L2" s="30"/>
      <c r="M2" s="30"/>
      <c r="N2" s="28"/>
      <c r="O2" s="3" t="s">
        <v>31</v>
      </c>
      <c r="P2" s="3"/>
      <c r="Q2" s="3"/>
      <c r="R2" s="3"/>
      <c r="S2" s="3"/>
      <c r="T2" s="3"/>
      <c r="U2" s="3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2" t="s">
        <v>16</v>
      </c>
      <c r="AK2" s="32"/>
    </row>
    <row r="3" spans="1:37" ht="15.75" x14ac:dyDescent="0.25">
      <c r="A3" s="3"/>
      <c r="B3" s="33" t="s">
        <v>33</v>
      </c>
      <c r="C3" s="33"/>
      <c r="D3" s="33"/>
      <c r="E3" s="33"/>
      <c r="F3" s="33"/>
      <c r="G3" s="3"/>
      <c r="H3" s="3"/>
      <c r="I3" s="3"/>
      <c r="J3" s="3"/>
      <c r="K3" s="3"/>
      <c r="L3" s="3"/>
      <c r="M3" s="3"/>
      <c r="N3" s="3"/>
      <c r="O3" s="33" t="s">
        <v>32</v>
      </c>
      <c r="P3" s="33"/>
      <c r="Q3" s="33"/>
      <c r="R3" s="33"/>
      <c r="S3" s="33"/>
      <c r="T3" s="33"/>
      <c r="U3" s="33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9" t="s">
        <v>30</v>
      </c>
      <c r="P4" s="29"/>
      <c r="Q4" s="29"/>
      <c r="R4" s="29"/>
      <c r="S4" s="29"/>
      <c r="T4" s="29"/>
      <c r="U4" s="29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 t="s">
        <v>39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1" t="s">
        <v>0</v>
      </c>
      <c r="B7" s="48" t="s">
        <v>2</v>
      </c>
      <c r="C7" s="48" t="s">
        <v>3</v>
      </c>
      <c r="D7" s="48" t="s">
        <v>9</v>
      </c>
      <c r="E7" s="48" t="s">
        <v>4</v>
      </c>
      <c r="F7" s="48"/>
      <c r="G7" s="48"/>
      <c r="H7" s="42" t="s">
        <v>7</v>
      </c>
      <c r="I7" s="37"/>
      <c r="J7" s="37"/>
      <c r="K7" s="37"/>
      <c r="L7" s="37"/>
      <c r="M7" s="37"/>
      <c r="N7" s="37"/>
      <c r="O7" s="37"/>
      <c r="P7" s="38"/>
      <c r="Q7" s="48" t="s">
        <v>5</v>
      </c>
      <c r="R7" s="48"/>
      <c r="S7" s="48"/>
      <c r="T7" s="42" t="s">
        <v>8</v>
      </c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8"/>
      <c r="AI7" s="48" t="s">
        <v>6</v>
      </c>
      <c r="AJ7" s="48"/>
      <c r="AK7" s="48"/>
    </row>
    <row r="8" spans="1:37" ht="15.75" customHeight="1" x14ac:dyDescent="0.25">
      <c r="A8" s="41"/>
      <c r="B8" s="48"/>
      <c r="C8" s="48"/>
      <c r="D8" s="48"/>
      <c r="E8" s="39" t="s">
        <v>13</v>
      </c>
      <c r="F8" s="39" t="s">
        <v>14</v>
      </c>
      <c r="G8" s="39" t="s">
        <v>15</v>
      </c>
      <c r="H8" s="34" t="s">
        <v>17</v>
      </c>
      <c r="I8" s="34"/>
      <c r="J8" s="34"/>
      <c r="K8" s="48" t="s">
        <v>18</v>
      </c>
      <c r="L8" s="48"/>
      <c r="M8" s="48"/>
      <c r="N8" s="41" t="s">
        <v>21</v>
      </c>
      <c r="O8" s="41"/>
      <c r="P8" s="41"/>
      <c r="Q8" s="39" t="s">
        <v>13</v>
      </c>
      <c r="R8" s="39" t="s">
        <v>14</v>
      </c>
      <c r="S8" s="39" t="s">
        <v>15</v>
      </c>
      <c r="T8" s="34" t="s">
        <v>22</v>
      </c>
      <c r="U8" s="34"/>
      <c r="V8" s="34"/>
      <c r="W8" s="34" t="s">
        <v>19</v>
      </c>
      <c r="X8" s="34"/>
      <c r="Y8" s="34"/>
      <c r="Z8" s="41" t="s">
        <v>23</v>
      </c>
      <c r="AA8" s="41"/>
      <c r="AB8" s="41"/>
      <c r="AC8" s="41" t="s">
        <v>24</v>
      </c>
      <c r="AD8" s="41"/>
      <c r="AE8" s="41"/>
      <c r="AF8" s="44" t="s">
        <v>20</v>
      </c>
      <c r="AG8" s="44"/>
      <c r="AH8" s="45"/>
      <c r="AI8" s="39" t="s">
        <v>13</v>
      </c>
      <c r="AJ8" s="39" t="s">
        <v>14</v>
      </c>
      <c r="AK8" s="39" t="s">
        <v>15</v>
      </c>
    </row>
    <row r="9" spans="1:37" ht="114.75" customHeight="1" x14ac:dyDescent="0.25">
      <c r="A9" s="41"/>
      <c r="B9" s="48"/>
      <c r="C9" s="48"/>
      <c r="D9" s="48"/>
      <c r="E9" s="40"/>
      <c r="F9" s="40"/>
      <c r="G9" s="40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40"/>
      <c r="R9" s="40"/>
      <c r="S9" s="40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40"/>
      <c r="AJ9" s="40"/>
      <c r="AK9" s="40"/>
    </row>
    <row r="10" spans="1:37" ht="15.75" x14ac:dyDescent="0.25">
      <c r="A10" s="5">
        <v>1</v>
      </c>
      <c r="B10" s="6" t="s">
        <v>40</v>
      </c>
      <c r="C10" s="6" t="s">
        <v>41</v>
      </c>
      <c r="D10" s="11">
        <v>15</v>
      </c>
      <c r="E10" s="11">
        <v>3</v>
      </c>
      <c r="F10" s="11">
        <v>10</v>
      </c>
      <c r="G10" s="11">
        <v>2</v>
      </c>
      <c r="H10" s="11">
        <f t="shared" ref="H10:AK10" si="0">E10</f>
        <v>3</v>
      </c>
      <c r="I10" s="11">
        <f t="shared" si="0"/>
        <v>10</v>
      </c>
      <c r="J10" s="11">
        <f t="shared" si="0"/>
        <v>2</v>
      </c>
      <c r="K10" s="11">
        <f t="shared" si="0"/>
        <v>3</v>
      </c>
      <c r="L10" s="11">
        <f t="shared" si="0"/>
        <v>10</v>
      </c>
      <c r="M10" s="11">
        <f t="shared" si="0"/>
        <v>2</v>
      </c>
      <c r="N10" s="11">
        <f t="shared" si="0"/>
        <v>3</v>
      </c>
      <c r="O10" s="11">
        <f t="shared" si="0"/>
        <v>10</v>
      </c>
      <c r="P10" s="11">
        <f t="shared" si="0"/>
        <v>2</v>
      </c>
      <c r="Q10" s="11">
        <f t="shared" si="0"/>
        <v>3</v>
      </c>
      <c r="R10" s="11">
        <f t="shared" si="0"/>
        <v>10</v>
      </c>
      <c r="S10" s="11">
        <f t="shared" si="0"/>
        <v>2</v>
      </c>
      <c r="T10" s="11">
        <f t="shared" si="0"/>
        <v>3</v>
      </c>
      <c r="U10" s="11">
        <f t="shared" si="0"/>
        <v>10</v>
      </c>
      <c r="V10" s="11">
        <f t="shared" si="0"/>
        <v>2</v>
      </c>
      <c r="W10" s="11">
        <f t="shared" si="0"/>
        <v>3</v>
      </c>
      <c r="X10" s="11">
        <f t="shared" si="0"/>
        <v>10</v>
      </c>
      <c r="Y10" s="11">
        <f t="shared" si="0"/>
        <v>2</v>
      </c>
      <c r="Z10" s="11">
        <f t="shared" si="0"/>
        <v>3</v>
      </c>
      <c r="AA10" s="11">
        <f t="shared" si="0"/>
        <v>10</v>
      </c>
      <c r="AB10" s="11">
        <f t="shared" si="0"/>
        <v>2</v>
      </c>
      <c r="AC10" s="11">
        <f t="shared" si="0"/>
        <v>3</v>
      </c>
      <c r="AD10" s="11">
        <f t="shared" si="0"/>
        <v>10</v>
      </c>
      <c r="AE10" s="11">
        <f t="shared" si="0"/>
        <v>2</v>
      </c>
      <c r="AF10" s="11">
        <f t="shared" si="0"/>
        <v>3</v>
      </c>
      <c r="AG10" s="11">
        <f t="shared" si="0"/>
        <v>10</v>
      </c>
      <c r="AH10" s="11">
        <f t="shared" si="0"/>
        <v>2</v>
      </c>
      <c r="AI10" s="11">
        <f t="shared" si="0"/>
        <v>3</v>
      </c>
      <c r="AJ10" s="11">
        <f t="shared" si="0"/>
        <v>10</v>
      </c>
      <c r="AK10" s="11">
        <f t="shared" si="0"/>
        <v>2</v>
      </c>
    </row>
    <row r="11" spans="1:37" ht="15.75" x14ac:dyDescent="0.25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75" x14ac:dyDescent="0.2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 x14ac:dyDescent="0.2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 x14ac:dyDescent="0.25">
      <c r="A14" s="5">
        <v>5</v>
      </c>
      <c r="B14" s="6"/>
      <c r="C14" s="6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 x14ac:dyDescent="0.25">
      <c r="A15" s="5">
        <v>6</v>
      </c>
      <c r="B15" s="6"/>
      <c r="C15" s="6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75" x14ac:dyDescent="0.25">
      <c r="A16" s="5">
        <v>7</v>
      </c>
      <c r="B16" s="6"/>
      <c r="C16" s="6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75" x14ac:dyDescent="0.25">
      <c r="A17" s="49" t="s">
        <v>1</v>
      </c>
      <c r="B17" s="50"/>
      <c r="C17" s="51"/>
      <c r="D17" s="13">
        <f>SUM(D10:D16)</f>
        <v>15</v>
      </c>
      <c r="E17" s="11">
        <f>SUM(E10:E16)</f>
        <v>3</v>
      </c>
      <c r="F17" s="11">
        <f>SUM(F10:F16)</f>
        <v>10</v>
      </c>
      <c r="G17" s="11">
        <f>SUM(G10:G16)</f>
        <v>2</v>
      </c>
      <c r="H17" s="11">
        <f t="shared" ref="H17:M17" si="1">SUM(H10:H16)</f>
        <v>3</v>
      </c>
      <c r="I17" s="11">
        <f t="shared" si="1"/>
        <v>10</v>
      </c>
      <c r="J17" s="11">
        <f t="shared" si="1"/>
        <v>2</v>
      </c>
      <c r="K17" s="11">
        <f t="shared" si="1"/>
        <v>3</v>
      </c>
      <c r="L17" s="11">
        <f t="shared" si="1"/>
        <v>10</v>
      </c>
      <c r="M17" s="11">
        <f t="shared" si="1"/>
        <v>2</v>
      </c>
      <c r="N17" s="11">
        <f t="shared" ref="N17:S17" si="2">SUM(N10:N16)</f>
        <v>3</v>
      </c>
      <c r="O17" s="11">
        <f t="shared" si="2"/>
        <v>10</v>
      </c>
      <c r="P17" s="11">
        <f t="shared" si="2"/>
        <v>2</v>
      </c>
      <c r="Q17" s="11">
        <f t="shared" si="2"/>
        <v>3</v>
      </c>
      <c r="R17" s="11">
        <f t="shared" si="2"/>
        <v>10</v>
      </c>
      <c r="S17" s="11">
        <f t="shared" si="2"/>
        <v>2</v>
      </c>
      <c r="T17" s="11">
        <f t="shared" ref="T17:AE17" si="3">SUM(T10:T16)</f>
        <v>3</v>
      </c>
      <c r="U17" s="11">
        <f t="shared" si="3"/>
        <v>10</v>
      </c>
      <c r="V17" s="11">
        <f t="shared" si="3"/>
        <v>2</v>
      </c>
      <c r="W17" s="11">
        <f t="shared" si="3"/>
        <v>3</v>
      </c>
      <c r="X17" s="11">
        <f t="shared" si="3"/>
        <v>10</v>
      </c>
      <c r="Y17" s="11">
        <f t="shared" si="3"/>
        <v>2</v>
      </c>
      <c r="Z17" s="11">
        <f t="shared" si="3"/>
        <v>3</v>
      </c>
      <c r="AA17" s="11">
        <f t="shared" si="3"/>
        <v>10</v>
      </c>
      <c r="AB17" s="11">
        <f t="shared" si="3"/>
        <v>2</v>
      </c>
      <c r="AC17" s="11">
        <f t="shared" si="3"/>
        <v>3</v>
      </c>
      <c r="AD17" s="11">
        <f t="shared" si="3"/>
        <v>10</v>
      </c>
      <c r="AE17" s="11">
        <f t="shared" si="3"/>
        <v>2</v>
      </c>
      <c r="AF17" s="11">
        <f t="shared" ref="AF17:AK17" si="4">SUM(AF10:AF16)</f>
        <v>3</v>
      </c>
      <c r="AG17" s="11">
        <f t="shared" si="4"/>
        <v>10</v>
      </c>
      <c r="AH17" s="11">
        <f t="shared" si="4"/>
        <v>2</v>
      </c>
      <c r="AI17" s="11">
        <f t="shared" si="4"/>
        <v>3</v>
      </c>
      <c r="AJ17" s="11">
        <f t="shared" si="4"/>
        <v>10</v>
      </c>
      <c r="AK17" s="11">
        <f t="shared" si="4"/>
        <v>2</v>
      </c>
    </row>
    <row r="18" spans="1:37" ht="21.75" customHeight="1" x14ac:dyDescent="0.25">
      <c r="A18" s="52" t="s">
        <v>10</v>
      </c>
      <c r="B18" s="52"/>
      <c r="C18" s="52"/>
      <c r="D18" s="15">
        <f>D17*100/D17</f>
        <v>100</v>
      </c>
      <c r="E18" s="12">
        <f>E17*100/D17</f>
        <v>20</v>
      </c>
      <c r="F18" s="12">
        <f>F17*100/D17</f>
        <v>66.666666666666671</v>
      </c>
      <c r="G18" s="12">
        <f>G17*100/D17</f>
        <v>13.333333333333334</v>
      </c>
      <c r="H18" s="12">
        <f>H17*100/D17</f>
        <v>20</v>
      </c>
      <c r="I18" s="12">
        <f>I17*100/D17</f>
        <v>66.666666666666671</v>
      </c>
      <c r="J18" s="12">
        <f>J17*100/D17</f>
        <v>13.333333333333334</v>
      </c>
      <c r="K18" s="12">
        <f>K17*100/D17</f>
        <v>20</v>
      </c>
      <c r="L18" s="12">
        <f>L17*100/D17</f>
        <v>66.666666666666671</v>
      </c>
      <c r="M18" s="12">
        <f>M17*100/D17</f>
        <v>13.333333333333334</v>
      </c>
      <c r="N18" s="12">
        <f>N17*100/D17</f>
        <v>20</v>
      </c>
      <c r="O18" s="12">
        <f>O17*100/D17</f>
        <v>66.666666666666671</v>
      </c>
      <c r="P18" s="12">
        <f>P17*100/D17</f>
        <v>13.333333333333334</v>
      </c>
      <c r="Q18" s="12">
        <f>Q17*100/D17</f>
        <v>20</v>
      </c>
      <c r="R18" s="12">
        <f>R17*100/D17</f>
        <v>66.666666666666671</v>
      </c>
      <c r="S18" s="12">
        <f>S17*100/D17</f>
        <v>13.333333333333334</v>
      </c>
      <c r="T18" s="12">
        <f>T17*100/D17</f>
        <v>20</v>
      </c>
      <c r="U18" s="12">
        <f>U17*100/D17</f>
        <v>66.666666666666671</v>
      </c>
      <c r="V18" s="12">
        <f>V17*100/D17</f>
        <v>13.333333333333334</v>
      </c>
      <c r="W18" s="12">
        <f>W17*100/D17</f>
        <v>20</v>
      </c>
      <c r="X18" s="12">
        <f>X17*100/D17</f>
        <v>66.666666666666671</v>
      </c>
      <c r="Y18" s="12">
        <f>Y17*100/D17</f>
        <v>13.333333333333334</v>
      </c>
      <c r="Z18" s="12">
        <f>Z17*100/D17</f>
        <v>20</v>
      </c>
      <c r="AA18" s="12">
        <f>AA17*100/D17</f>
        <v>66.666666666666671</v>
      </c>
      <c r="AB18" s="12">
        <f>AB17*100/D17</f>
        <v>13.333333333333334</v>
      </c>
      <c r="AC18" s="12">
        <f>AC17*100/D17</f>
        <v>20</v>
      </c>
      <c r="AD18" s="12">
        <f>AD17*100/D17</f>
        <v>66.666666666666671</v>
      </c>
      <c r="AE18" s="12">
        <f>AE17*100/D17</f>
        <v>13.333333333333334</v>
      </c>
      <c r="AF18" s="12">
        <f>AF17*100/D17</f>
        <v>20</v>
      </c>
      <c r="AG18" s="12">
        <f>AG17*100/D17</f>
        <v>66.666666666666671</v>
      </c>
      <c r="AH18" s="12">
        <f>AH17*100/D17</f>
        <v>13.333333333333334</v>
      </c>
      <c r="AI18" s="12">
        <f>AI17*100/D17</f>
        <v>20</v>
      </c>
      <c r="AJ18" s="12">
        <f>AJ17*100/D17</f>
        <v>66.666666666666671</v>
      </c>
      <c r="AK18" s="12">
        <f>AK17*100/D17</f>
        <v>13.333333333333334</v>
      </c>
    </row>
  </sheetData>
  <mergeCells count="32">
    <mergeCell ref="AJ2:AK2"/>
    <mergeCell ref="AI8:AI9"/>
    <mergeCell ref="AJ8:AJ9"/>
    <mergeCell ref="AK8:AK9"/>
    <mergeCell ref="S8:S9"/>
    <mergeCell ref="AI7:AK7"/>
    <mergeCell ref="O3:U3"/>
    <mergeCell ref="B2:F2"/>
    <mergeCell ref="Z8:AB8"/>
    <mergeCell ref="Q7:S7"/>
    <mergeCell ref="N8:P8"/>
    <mergeCell ref="T7:AH7"/>
    <mergeCell ref="AC8:AE8"/>
    <mergeCell ref="AF8:AH8"/>
    <mergeCell ref="G8:G9"/>
    <mergeCell ref="F8:F9"/>
    <mergeCell ref="E8:E9"/>
    <mergeCell ref="Q8:Q9"/>
    <mergeCell ref="R8:R9"/>
    <mergeCell ref="T8:V8"/>
    <mergeCell ref="W8:Y8"/>
    <mergeCell ref="H7:P7"/>
    <mergeCell ref="H8:J8"/>
    <mergeCell ref="K8:M8"/>
    <mergeCell ref="A7:A9"/>
    <mergeCell ref="E7:G7"/>
    <mergeCell ref="A18:C18"/>
    <mergeCell ref="B3:F3"/>
    <mergeCell ref="B7:B9"/>
    <mergeCell ref="C7:C9"/>
    <mergeCell ref="D7:D9"/>
    <mergeCell ref="A17:C17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0"/>
  <sheetViews>
    <sheetView workbookViewId="0">
      <selection activeCell="N15" sqref="N15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53"/>
      <c r="O1" s="53"/>
      <c r="V1" s="32" t="s">
        <v>16</v>
      </c>
      <c r="W1" s="32"/>
    </row>
    <row r="2" spans="1:23" ht="15.75" x14ac:dyDescent="0.25">
      <c r="B2" s="30" t="s">
        <v>27</v>
      </c>
      <c r="C2" s="28"/>
      <c r="E2" s="28"/>
      <c r="F2" s="28"/>
      <c r="I2" s="3" t="s">
        <v>31</v>
      </c>
      <c r="J2" s="3"/>
      <c r="K2" s="3"/>
      <c r="L2" s="3"/>
      <c r="M2" s="3"/>
      <c r="N2" s="3"/>
      <c r="O2" s="3"/>
    </row>
    <row r="3" spans="1:23" ht="15.75" x14ac:dyDescent="0.25">
      <c r="A3" s="3"/>
      <c r="B3" s="54" t="s">
        <v>43</v>
      </c>
      <c r="C3" s="54"/>
      <c r="D3" s="54"/>
      <c r="E3" s="54"/>
      <c r="F3" s="54"/>
      <c r="G3" s="54"/>
      <c r="H3" s="28"/>
      <c r="I3" s="33" t="s">
        <v>32</v>
      </c>
      <c r="J3" s="33"/>
      <c r="K3" s="33"/>
      <c r="L3" s="33"/>
      <c r="M3" s="33"/>
      <c r="N3" s="33"/>
      <c r="O3" s="33"/>
      <c r="P3" s="3"/>
      <c r="Q3" s="3"/>
    </row>
    <row r="4" spans="1:23" ht="15.75" x14ac:dyDescent="0.25">
      <c r="C4" s="8"/>
      <c r="E4" s="3"/>
      <c r="F4" s="3"/>
      <c r="I4" s="29" t="s">
        <v>30</v>
      </c>
      <c r="J4" s="29"/>
      <c r="K4" s="29"/>
      <c r="L4" s="29"/>
      <c r="M4" s="29"/>
      <c r="N4" s="29"/>
      <c r="O4" s="29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 t="s">
        <v>39</v>
      </c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39" t="s">
        <v>29</v>
      </c>
      <c r="B7" s="48" t="s">
        <v>12</v>
      </c>
      <c r="C7" s="48" t="s">
        <v>4</v>
      </c>
      <c r="D7" s="48"/>
      <c r="E7" s="48"/>
      <c r="F7" s="48" t="s">
        <v>7</v>
      </c>
      <c r="G7" s="48"/>
      <c r="H7" s="48"/>
      <c r="I7" s="48" t="s">
        <v>5</v>
      </c>
      <c r="J7" s="48"/>
      <c r="K7" s="48"/>
      <c r="L7" s="48" t="s">
        <v>8</v>
      </c>
      <c r="M7" s="48"/>
      <c r="N7" s="48"/>
      <c r="O7" s="48" t="s">
        <v>6</v>
      </c>
      <c r="P7" s="48"/>
      <c r="Q7" s="48"/>
      <c r="R7" s="41" t="s">
        <v>28</v>
      </c>
      <c r="S7" s="41"/>
      <c r="T7" s="41"/>
      <c r="U7" s="41"/>
      <c r="V7" s="41"/>
      <c r="W7" s="41"/>
    </row>
    <row r="8" spans="1:23" ht="63" x14ac:dyDescent="0.25">
      <c r="A8" s="40"/>
      <c r="B8" s="48"/>
      <c r="C8" s="1" t="s">
        <v>13</v>
      </c>
      <c r="D8" s="1" t="s">
        <v>14</v>
      </c>
      <c r="E8" s="1" t="s">
        <v>15</v>
      </c>
      <c r="F8" s="1" t="s">
        <v>13</v>
      </c>
      <c r="G8" s="1" t="s">
        <v>14</v>
      </c>
      <c r="H8" s="1" t="s">
        <v>15</v>
      </c>
      <c r="I8" s="1" t="s">
        <v>13</v>
      </c>
      <c r="J8" s="1" t="s">
        <v>14</v>
      </c>
      <c r="K8" s="1" t="s">
        <v>15</v>
      </c>
      <c r="L8" s="1" t="s">
        <v>13</v>
      </c>
      <c r="M8" s="1" t="s">
        <v>14</v>
      </c>
      <c r="N8" s="1" t="s">
        <v>15</v>
      </c>
      <c r="O8" s="1" t="s">
        <v>13</v>
      </c>
      <c r="P8" s="1" t="s">
        <v>14</v>
      </c>
      <c r="Q8" s="1" t="s">
        <v>15</v>
      </c>
      <c r="R8" s="1" t="s">
        <v>13</v>
      </c>
      <c r="S8" s="1" t="s">
        <v>10</v>
      </c>
      <c r="T8" s="1" t="s">
        <v>14</v>
      </c>
      <c r="U8" s="19" t="s">
        <v>10</v>
      </c>
      <c r="V8" s="1" t="s">
        <v>15</v>
      </c>
      <c r="W8" s="1" t="s">
        <v>10</v>
      </c>
    </row>
    <row r="9" spans="1:23" ht="15.75" x14ac:dyDescent="0.25">
      <c r="A9" s="16" t="s">
        <v>25</v>
      </c>
      <c r="B9" s="11">
        <v>40</v>
      </c>
      <c r="C9" s="11">
        <v>20</v>
      </c>
      <c r="D9" s="11">
        <v>13</v>
      </c>
      <c r="E9" s="11">
        <v>7</v>
      </c>
      <c r="F9" s="11">
        <f t="shared" ref="F9:R9" si="0">C9</f>
        <v>20</v>
      </c>
      <c r="G9" s="11">
        <f t="shared" si="0"/>
        <v>13</v>
      </c>
      <c r="H9" s="11">
        <f t="shared" si="0"/>
        <v>7</v>
      </c>
      <c r="I9" s="11">
        <f t="shared" si="0"/>
        <v>20</v>
      </c>
      <c r="J9" s="11">
        <f t="shared" si="0"/>
        <v>13</v>
      </c>
      <c r="K9" s="11">
        <f t="shared" si="0"/>
        <v>7</v>
      </c>
      <c r="L9" s="11">
        <f t="shared" si="0"/>
        <v>20</v>
      </c>
      <c r="M9" s="11">
        <f t="shared" si="0"/>
        <v>13</v>
      </c>
      <c r="N9" s="11">
        <f t="shared" si="0"/>
        <v>7</v>
      </c>
      <c r="O9" s="11">
        <f t="shared" si="0"/>
        <v>20</v>
      </c>
      <c r="P9" s="11">
        <f t="shared" si="0"/>
        <v>13</v>
      </c>
      <c r="Q9" s="11">
        <f t="shared" si="0"/>
        <v>7</v>
      </c>
      <c r="R9" s="21">
        <f t="shared" si="0"/>
        <v>20</v>
      </c>
      <c r="S9" s="22">
        <f t="shared" ref="S9" si="1">R9*100/B9</f>
        <v>50</v>
      </c>
      <c r="T9" s="21">
        <f t="shared" ref="T9" si="2">(D9+G9+J9+M9+P9)/5</f>
        <v>13</v>
      </c>
      <c r="U9" s="22">
        <f t="shared" ref="U9" si="3">T9*100/B9</f>
        <v>32.5</v>
      </c>
      <c r="V9" s="23">
        <f t="shared" ref="V9" si="4">(E9+H9+K9+N9+Q9)/5</f>
        <v>7</v>
      </c>
      <c r="W9" s="22">
        <f t="shared" ref="W9" si="5">V9*100/B9</f>
        <v>17.5</v>
      </c>
    </row>
    <row r="10" spans="1:23" ht="15.75" x14ac:dyDescent="0.25">
      <c r="A10" s="16" t="s">
        <v>26</v>
      </c>
      <c r="B10" s="11">
        <v>15</v>
      </c>
      <c r="C10" s="11">
        <f>'ересек топ'!E10</f>
        <v>3</v>
      </c>
      <c r="D10" s="11">
        <f>'ересек топ'!F10</f>
        <v>10</v>
      </c>
      <c r="E10" s="11">
        <f>'ересек топ'!G10</f>
        <v>2</v>
      </c>
      <c r="F10" s="11">
        <f>'ересек топ'!H10</f>
        <v>3</v>
      </c>
      <c r="G10" s="11">
        <f>'ересек топ'!I10</f>
        <v>10</v>
      </c>
      <c r="H10" s="11">
        <f>'ересек топ'!J10</f>
        <v>2</v>
      </c>
      <c r="I10" s="11">
        <f>'ересек топ'!K10</f>
        <v>3</v>
      </c>
      <c r="J10" s="11">
        <f>'ересек топ'!L10</f>
        <v>10</v>
      </c>
      <c r="K10" s="11">
        <f>'ересек топ'!M10</f>
        <v>2</v>
      </c>
      <c r="L10" s="11">
        <f>'ересек топ'!N10</f>
        <v>3</v>
      </c>
      <c r="M10" s="11">
        <f>'ересек топ'!O10</f>
        <v>10</v>
      </c>
      <c r="N10" s="11">
        <f>'ересек топ'!P10</f>
        <v>2</v>
      </c>
      <c r="O10" s="11">
        <f>'ересек топ'!Q10</f>
        <v>3</v>
      </c>
      <c r="P10" s="11">
        <f>'ересек топ'!R10</f>
        <v>10</v>
      </c>
      <c r="Q10" s="11">
        <f>'ересек топ'!S10</f>
        <v>2</v>
      </c>
      <c r="R10" s="21">
        <v>1</v>
      </c>
      <c r="S10" s="22">
        <f>R10*100/B10</f>
        <v>6.666666666666667</v>
      </c>
      <c r="T10" s="21">
        <f>(D10+G10+J10+M10+P10)/5</f>
        <v>10</v>
      </c>
      <c r="U10" s="22">
        <f>T10*100/B10</f>
        <v>66.666666666666671</v>
      </c>
      <c r="V10" s="23">
        <f>(E10+H10+K10+N10+Q10)/5</f>
        <v>2</v>
      </c>
      <c r="W10" s="22">
        <f>V10*100/B10</f>
        <v>13.333333333333334</v>
      </c>
    </row>
    <row r="11" spans="1:23" ht="15.75" x14ac:dyDescent="0.25">
      <c r="A11" s="13" t="s">
        <v>1</v>
      </c>
      <c r="B11" s="13">
        <f t="shared" ref="B11:Q11" si="6">SUM(B8:B10)</f>
        <v>55</v>
      </c>
      <c r="C11" s="13">
        <f t="shared" si="6"/>
        <v>23</v>
      </c>
      <c r="D11" s="13">
        <f t="shared" si="6"/>
        <v>23</v>
      </c>
      <c r="E11" s="13">
        <f t="shared" si="6"/>
        <v>9</v>
      </c>
      <c r="F11" s="13">
        <f t="shared" si="6"/>
        <v>23</v>
      </c>
      <c r="G11" s="13">
        <f t="shared" si="6"/>
        <v>23</v>
      </c>
      <c r="H11" s="13">
        <f t="shared" si="6"/>
        <v>9</v>
      </c>
      <c r="I11" s="13">
        <f t="shared" si="6"/>
        <v>23</v>
      </c>
      <c r="J11" s="13">
        <f t="shared" si="6"/>
        <v>23</v>
      </c>
      <c r="K11" s="13">
        <f t="shared" si="6"/>
        <v>9</v>
      </c>
      <c r="L11" s="13">
        <f t="shared" si="6"/>
        <v>23</v>
      </c>
      <c r="M11" s="13">
        <f t="shared" si="6"/>
        <v>23</v>
      </c>
      <c r="N11" s="13">
        <f t="shared" si="6"/>
        <v>9</v>
      </c>
      <c r="O11" s="13">
        <f t="shared" si="6"/>
        <v>23</v>
      </c>
      <c r="P11" s="13">
        <f t="shared" si="6"/>
        <v>23</v>
      </c>
      <c r="Q11" s="13">
        <f t="shared" si="6"/>
        <v>9</v>
      </c>
      <c r="R11" s="24">
        <f>(C11+F11+I11+L11+O11)/5</f>
        <v>23</v>
      </c>
      <c r="S11" s="25">
        <f>R11*100/B11</f>
        <v>41.81818181818182</v>
      </c>
      <c r="T11" s="24">
        <f>(D11+G11+J11+M11+P11)/5</f>
        <v>23</v>
      </c>
      <c r="U11" s="25">
        <f>T11*100/B11</f>
        <v>41.81818181818182</v>
      </c>
      <c r="V11" s="26">
        <f>(E11+H11+K11+N11+Q11)/5</f>
        <v>9</v>
      </c>
      <c r="W11" s="25">
        <v>29</v>
      </c>
    </row>
    <row r="12" spans="1:23" ht="17.25" customHeight="1" x14ac:dyDescent="0.25">
      <c r="A12" s="20" t="s">
        <v>11</v>
      </c>
      <c r="B12" s="14">
        <f>B11*100/B11</f>
        <v>100</v>
      </c>
      <c r="C12" s="12">
        <f>C11*100/B11</f>
        <v>41.81818181818182</v>
      </c>
      <c r="D12" s="12">
        <f>D11*100/B11</f>
        <v>41.81818181818182</v>
      </c>
      <c r="E12" s="12">
        <f>E11*100/B11</f>
        <v>16.363636363636363</v>
      </c>
      <c r="F12" s="12">
        <f>F11*100/B11</f>
        <v>41.81818181818182</v>
      </c>
      <c r="G12" s="12">
        <f>G11*100/B11</f>
        <v>41.81818181818182</v>
      </c>
      <c r="H12" s="12">
        <f>H11*100/B11</f>
        <v>16.363636363636363</v>
      </c>
      <c r="I12" s="12">
        <f>I11*100/B11</f>
        <v>41.81818181818182</v>
      </c>
      <c r="J12" s="12">
        <f>J11*100/B11</f>
        <v>41.81818181818182</v>
      </c>
      <c r="K12" s="12">
        <f>K11*100/B11</f>
        <v>16.363636363636363</v>
      </c>
      <c r="L12" s="12">
        <f>L11*100/B11</f>
        <v>41.81818181818182</v>
      </c>
      <c r="M12" s="12">
        <f>M11*100/B11</f>
        <v>41.81818181818182</v>
      </c>
      <c r="N12" s="12">
        <f>N11*100/B11</f>
        <v>16.363636363636363</v>
      </c>
      <c r="O12" s="12">
        <f>O11*100/B11</f>
        <v>41.81818181818182</v>
      </c>
      <c r="P12" s="12">
        <f>P11*100/B11</f>
        <v>41.81818181818182</v>
      </c>
      <c r="Q12" s="12">
        <f>Q11*100/B11</f>
        <v>16.363636363636363</v>
      </c>
      <c r="R12" s="18"/>
      <c r="S12" s="18"/>
      <c r="T12" s="18"/>
      <c r="U12" s="18"/>
      <c r="V12" s="18"/>
      <c r="W12" s="18"/>
    </row>
    <row r="13" spans="1:23" ht="15.7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23" ht="15.75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23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9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10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</sheetData>
  <mergeCells count="12">
    <mergeCell ref="I3:O3"/>
    <mergeCell ref="V1:W1"/>
    <mergeCell ref="A7:A8"/>
    <mergeCell ref="B7:B8"/>
    <mergeCell ref="C7:E7"/>
    <mergeCell ref="F7:H7"/>
    <mergeCell ref="R7:W7"/>
    <mergeCell ref="N1:O1"/>
    <mergeCell ref="O7:Q7"/>
    <mergeCell ref="I7:K7"/>
    <mergeCell ref="L7:N7"/>
    <mergeCell ref="B3:G3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ортаңғы топ</vt:lpstr>
      <vt:lpstr>ересек топ</vt:lpstr>
      <vt:lpstr>МДҰ әдіскерінің жинағы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2025-06-17T12:35:47Z</dcterms:modified>
</cp:coreProperties>
</file>